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440300 高齢者いきいき課\08事業者指定担当\04 施設整備関連\03 公募・補助金\04公募\01地域密着型サービス\●R5\02 公募要項等\第1回\01 要項\記入例\"/>
    </mc:Choice>
  </mc:AlternateContent>
  <bookViews>
    <workbookView xWindow="0" yWindow="0" windowWidth="20490" windowHeight="6780"/>
  </bookViews>
  <sheets>
    <sheet name="各室面積表" sheetId="1" r:id="rId1"/>
  </sheets>
  <definedNames>
    <definedName name="_xlnm.Print_Area" localSheetId="0">各室面積表!$A$1:$I$51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E4" i="1"/>
  <c r="G4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C35" i="1"/>
  <c r="E35" i="1"/>
  <c r="E43" i="1" s="1"/>
  <c r="G35" i="1"/>
  <c r="I35" i="1"/>
  <c r="I43" i="1" s="1"/>
  <c r="I36" i="1"/>
  <c r="I37" i="1"/>
  <c r="I38" i="1"/>
  <c r="I39" i="1"/>
  <c r="I40" i="1"/>
  <c r="I41" i="1"/>
  <c r="I42" i="1"/>
  <c r="C43" i="1"/>
  <c r="G43" i="1"/>
  <c r="C44" i="1" l="1"/>
  <c r="G44" i="1"/>
  <c r="E44" i="1"/>
  <c r="I44" i="1" l="1"/>
</calcChain>
</file>

<file path=xl/comments1.xml><?xml version="1.0" encoding="utf-8"?>
<comments xmlns="http://schemas.openxmlformats.org/spreadsheetml/2006/main">
  <authors>
    <author>金川昌央</author>
  </authors>
  <commentList>
    <comment ref="A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併設事業があり、共用部分がある場合は、記入をおねがいします。本例では、認知症対応型共同生活介護の専用面積が385㎡、各事業の専用面積合計が800㎡であり、22.3㎡の玄関を共用しているので、認知症対応型共同生活介護分の玄関面積は、22.3㎡×（385㎡÷800㎡）＝10.73㎡となります。</t>
        </r>
      </text>
    </comment>
  </commentList>
</comments>
</file>

<file path=xl/sharedStrings.xml><?xml version="1.0" encoding="utf-8"?>
<sst xmlns="http://schemas.openxmlformats.org/spreadsheetml/2006/main" count="145" uniqueCount="50">
  <si>
    <t>　・黄色セルは自動計算です。</t>
    <rPh sb="2" eb="4">
      <t>キイロ</t>
    </rPh>
    <rPh sb="7" eb="9">
      <t>ジドウ</t>
    </rPh>
    <rPh sb="9" eb="10">
      <t>ケイ</t>
    </rPh>
    <rPh sb="10" eb="11">
      <t>サン</t>
    </rPh>
    <phoneticPr fontId="3"/>
  </si>
  <si>
    <t>　・事業合計、按分率は様式10の施設床面積、按分率と一致します。</t>
    <rPh sb="2" eb="4">
      <t>ジギョウ</t>
    </rPh>
    <rPh sb="4" eb="6">
      <t>ゴウケイ</t>
    </rPh>
    <rPh sb="7" eb="9">
      <t>アンブン</t>
    </rPh>
    <rPh sb="9" eb="10">
      <t>リツ</t>
    </rPh>
    <rPh sb="11" eb="13">
      <t>ヨウシキ</t>
    </rPh>
    <rPh sb="16" eb="18">
      <t>シセツ</t>
    </rPh>
    <rPh sb="18" eb="19">
      <t>ユカ</t>
    </rPh>
    <rPh sb="19" eb="21">
      <t>メンセキ</t>
    </rPh>
    <rPh sb="22" eb="24">
      <t>アンブン</t>
    </rPh>
    <rPh sb="24" eb="25">
      <t>リツ</t>
    </rPh>
    <rPh sb="26" eb="28">
      <t>イッチ</t>
    </rPh>
    <phoneticPr fontId="3"/>
  </si>
  <si>
    <t>　・必要に応じ、行の追加をしてください。</t>
    <rPh sb="2" eb="4">
      <t>ヒツヨウ</t>
    </rPh>
    <rPh sb="5" eb="6">
      <t>オウ</t>
    </rPh>
    <rPh sb="8" eb="9">
      <t>ギョウ</t>
    </rPh>
    <rPh sb="10" eb="12">
      <t>ツイカ</t>
    </rPh>
    <phoneticPr fontId="3"/>
  </si>
  <si>
    <t>　 場合は、項目欄に居室1～5と記載し、面積欄に52.5㎡、括弧内に1部屋当たりの内法面積を記載しても可）</t>
    <rPh sb="2" eb="4">
      <t>バアイ</t>
    </rPh>
    <rPh sb="6" eb="8">
      <t>コウモク</t>
    </rPh>
    <rPh sb="8" eb="9">
      <t>ラン</t>
    </rPh>
    <rPh sb="10" eb="12">
      <t>キョシツ</t>
    </rPh>
    <rPh sb="16" eb="18">
      <t>キサイ</t>
    </rPh>
    <rPh sb="20" eb="22">
      <t>メンセキ</t>
    </rPh>
    <rPh sb="22" eb="23">
      <t>ラン</t>
    </rPh>
    <rPh sb="30" eb="32">
      <t>カッコ</t>
    </rPh>
    <rPh sb="32" eb="33">
      <t>ナイ</t>
    </rPh>
    <rPh sb="35" eb="37">
      <t>ヘヤ</t>
    </rPh>
    <rPh sb="37" eb="38">
      <t>ア</t>
    </rPh>
    <rPh sb="41" eb="42">
      <t>ウチ</t>
    </rPh>
    <rPh sb="42" eb="43">
      <t>ノリ</t>
    </rPh>
    <rPh sb="43" eb="45">
      <t>メンセキ</t>
    </rPh>
    <rPh sb="46" eb="48">
      <t>キサイ</t>
    </rPh>
    <rPh sb="51" eb="52">
      <t>カ</t>
    </rPh>
    <phoneticPr fontId="5"/>
  </si>
  <si>
    <t>　・居室などの同タイプで同一面積を有する設備は、面積を合算しても構いません。（例：面積10.5㎡の居室 が5部屋ある</t>
    <rPh sb="2" eb="4">
      <t>キョシツ</t>
    </rPh>
    <rPh sb="7" eb="8">
      <t>ドウ</t>
    </rPh>
    <rPh sb="12" eb="13">
      <t>ドウ</t>
    </rPh>
    <rPh sb="13" eb="14">
      <t>イツ</t>
    </rPh>
    <rPh sb="14" eb="16">
      <t>メンセキ</t>
    </rPh>
    <rPh sb="17" eb="18">
      <t>ユウ</t>
    </rPh>
    <rPh sb="20" eb="22">
      <t>セツビ</t>
    </rPh>
    <rPh sb="24" eb="26">
      <t>メンセキ</t>
    </rPh>
    <rPh sb="27" eb="28">
      <t>アワ</t>
    </rPh>
    <rPh sb="28" eb="29">
      <t>サン</t>
    </rPh>
    <rPh sb="32" eb="33">
      <t>カマ</t>
    </rPh>
    <rPh sb="39" eb="40">
      <t>タト</t>
    </rPh>
    <rPh sb="41" eb="43">
      <t>メンセキ</t>
    </rPh>
    <rPh sb="49" eb="51">
      <t>キョシツ</t>
    </rPh>
    <phoneticPr fontId="5"/>
  </si>
  <si>
    <t>　・面積の算出は芯々とします。ただし、基準に面積の指定があるものは内法で（　）内に再記載してください。</t>
    <rPh sb="2" eb="4">
      <t>メンセキ</t>
    </rPh>
    <rPh sb="5" eb="7">
      <t>サンシュツ</t>
    </rPh>
    <rPh sb="8" eb="9">
      <t>シン</t>
    </rPh>
    <rPh sb="19" eb="21">
      <t>キジュン</t>
    </rPh>
    <rPh sb="22" eb="24">
      <t>メンセキ</t>
    </rPh>
    <rPh sb="25" eb="27">
      <t>シテイ</t>
    </rPh>
    <rPh sb="33" eb="34">
      <t>ウチ</t>
    </rPh>
    <rPh sb="34" eb="35">
      <t>ノリ</t>
    </rPh>
    <rPh sb="39" eb="40">
      <t>ナイ</t>
    </rPh>
    <rPh sb="41" eb="44">
      <t>サイキサイ</t>
    </rPh>
    <phoneticPr fontId="3"/>
  </si>
  <si>
    <t>【注意】</t>
    <rPh sb="1" eb="3">
      <t>チュウイ</t>
    </rPh>
    <phoneticPr fontId="3"/>
  </si>
  <si>
    <t>事 業 合 計</t>
    <rPh sb="0" eb="1">
      <t>コト</t>
    </rPh>
    <rPh sb="2" eb="3">
      <t>ギョウ</t>
    </rPh>
    <rPh sb="4" eb="5">
      <t>ゴウ</t>
    </rPh>
    <rPh sb="6" eb="7">
      <t>ケイ</t>
    </rPh>
    <phoneticPr fontId="3"/>
  </si>
  <si>
    <t>（　　　　　　　）</t>
    <phoneticPr fontId="2"/>
  </si>
  <si>
    <t>（　　　　　　　）</t>
    <phoneticPr fontId="2"/>
  </si>
  <si>
    <t>（　　　　　　　）</t>
    <phoneticPr fontId="2"/>
  </si>
  <si>
    <t>（　　　　　　　）</t>
    <phoneticPr fontId="2"/>
  </si>
  <si>
    <t>（　　　　　　　）</t>
    <phoneticPr fontId="2"/>
  </si>
  <si>
    <t>内　　　　　訳</t>
    <rPh sb="0" eb="1">
      <t>ウチ</t>
    </rPh>
    <rPh sb="6" eb="7">
      <t>ヤク</t>
    </rPh>
    <phoneticPr fontId="3"/>
  </si>
  <si>
    <t>共用</t>
    <rPh sb="0" eb="2">
      <t>キョウヨウ</t>
    </rPh>
    <phoneticPr fontId="3"/>
  </si>
  <si>
    <t>（　　　　　　　）</t>
  </si>
  <si>
    <t>（　　　　　　　）</t>
    <phoneticPr fontId="2"/>
  </si>
  <si>
    <t>内　　　　　　訳</t>
    <rPh sb="0" eb="1">
      <t>ウチ</t>
    </rPh>
    <rPh sb="7" eb="8">
      <t>ヤク</t>
    </rPh>
    <phoneticPr fontId="3"/>
  </si>
  <si>
    <t>専用</t>
    <rPh sb="0" eb="2">
      <t>センヨウ</t>
    </rPh>
    <phoneticPr fontId="3"/>
  </si>
  <si>
    <t>各 室 合 計（㎡）</t>
    <rPh sb="0" eb="1">
      <t>カク</t>
    </rPh>
    <rPh sb="2" eb="3">
      <t>シツ</t>
    </rPh>
    <rPh sb="4" eb="5">
      <t>ゴウ</t>
    </rPh>
    <rPh sb="6" eb="7">
      <t>ケイ</t>
    </rPh>
    <phoneticPr fontId="3"/>
  </si>
  <si>
    <t>サービス種別</t>
    <rPh sb="4" eb="6">
      <t>シュベツ</t>
    </rPh>
    <phoneticPr fontId="3"/>
  </si>
  <si>
    <r>
      <rPr>
        <b/>
        <sz val="16"/>
        <rFont val="HGP創英角ﾎﾟｯﾌﾟ体"/>
        <family val="3"/>
        <charset val="128"/>
      </rPr>
      <t>※記入例</t>
    </r>
    <r>
      <rPr>
        <b/>
        <sz val="16"/>
        <rFont val="ＭＳ Ｐゴシック"/>
        <family val="3"/>
        <charset val="128"/>
      </rPr>
      <t>　各室面積表</t>
    </r>
    <rPh sb="5" eb="7">
      <t>カクシツ</t>
    </rPh>
    <rPh sb="7" eb="9">
      <t>メンセキ</t>
    </rPh>
    <rPh sb="9" eb="10">
      <t>ヒョウ</t>
    </rPh>
    <phoneticPr fontId="3"/>
  </si>
  <si>
    <t>居室1～5</t>
    <rPh sb="0" eb="2">
      <t>キョシツ</t>
    </rPh>
    <phoneticPr fontId="3"/>
  </si>
  <si>
    <t>居室6～9</t>
    <rPh sb="0" eb="2">
      <t>キョシツ</t>
    </rPh>
    <phoneticPr fontId="3"/>
  </si>
  <si>
    <t>居室10～14</t>
    <rPh sb="0" eb="2">
      <t>キョシツ</t>
    </rPh>
    <phoneticPr fontId="3"/>
  </si>
  <si>
    <t>居室15～18</t>
    <rPh sb="0" eb="2">
      <t>キョシツ</t>
    </rPh>
    <phoneticPr fontId="3"/>
  </si>
  <si>
    <t>宿泊室1～5</t>
    <rPh sb="0" eb="2">
      <t>シュクハク</t>
    </rPh>
    <rPh sb="2" eb="3">
      <t>シツ</t>
    </rPh>
    <phoneticPr fontId="3"/>
  </si>
  <si>
    <t>浴室1</t>
    <rPh sb="0" eb="2">
      <t>ヨクシツ</t>
    </rPh>
    <phoneticPr fontId="3"/>
  </si>
  <si>
    <t>浴室2</t>
    <rPh sb="0" eb="2">
      <t>ヨクシツ</t>
    </rPh>
    <phoneticPr fontId="3"/>
  </si>
  <si>
    <t>脱衣室1</t>
    <rPh sb="0" eb="3">
      <t>ダツイシツ</t>
    </rPh>
    <phoneticPr fontId="3"/>
  </si>
  <si>
    <t>脱衣室2</t>
    <rPh sb="0" eb="3">
      <t>ダツイシツ</t>
    </rPh>
    <phoneticPr fontId="3"/>
  </si>
  <si>
    <t>トイレ1</t>
    <phoneticPr fontId="3"/>
  </si>
  <si>
    <t>トイレ2</t>
  </si>
  <si>
    <t>厨房</t>
    <rPh sb="0" eb="2">
      <t>チュウボウ</t>
    </rPh>
    <phoneticPr fontId="3"/>
  </si>
  <si>
    <t>居間</t>
    <rPh sb="0" eb="2">
      <t>イマ</t>
    </rPh>
    <phoneticPr fontId="3"/>
  </si>
  <si>
    <t>収納</t>
    <rPh sb="0" eb="2">
      <t>シュウノウ</t>
    </rPh>
    <phoneticPr fontId="3"/>
  </si>
  <si>
    <t>（　　8.3㎡　 ）</t>
    <phoneticPr fontId="2"/>
  </si>
  <si>
    <t>（　　　　　　　）</t>
    <phoneticPr fontId="2"/>
  </si>
  <si>
    <t>（　　8.2㎡   ）</t>
    <phoneticPr fontId="2"/>
  </si>
  <si>
    <t>（　　　　　　　）</t>
    <phoneticPr fontId="2"/>
  </si>
  <si>
    <t>（　　10.8㎡　）</t>
    <phoneticPr fontId="2"/>
  </si>
  <si>
    <t>（　　10.1㎡　）</t>
    <phoneticPr fontId="2"/>
  </si>
  <si>
    <t>（　　8.6㎡　  ）</t>
    <phoneticPr fontId="2"/>
  </si>
  <si>
    <t>（　　　　　　　）</t>
    <phoneticPr fontId="2"/>
  </si>
  <si>
    <t>（　　　　　　　）</t>
    <phoneticPr fontId="2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</si>
  <si>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2"/>
  </si>
  <si>
    <t>玄関</t>
    <rPh sb="0" eb="2">
      <t>ゲンカン</t>
    </rPh>
    <phoneticPr fontId="2"/>
  </si>
  <si>
    <t>厨房</t>
    <rPh sb="0" eb="2">
      <t>チュウボウ</t>
    </rPh>
    <phoneticPr fontId="2"/>
  </si>
  <si>
    <t>按分率</t>
    <rPh sb="0" eb="2">
      <t>アンブン</t>
    </rPh>
    <rPh sb="2" eb="3">
      <t>リツ</t>
    </rPh>
    <phoneticPr fontId="3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</si>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</sst>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.##&quot;㎡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name val="HGP創英角ﾎﾟｯﾌﾟ体"/>
      <family val="3"/>
      <charset val="128"/>
    </font>
    <font>
      <sz val="11"/>
      <name val="HGS創英角ﾎﾟｯﾌﾟ体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7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right"/>
    </xf>
    <xf numFmtId="0" fontId="4" fillId="0" borderId="0" xfId="1" applyFont="1"/>
    <xf numFmtId="0" fontId="1" fillId="0" borderId="0" xfId="1" applyAlignment="1">
      <alignment horizontal="center" vertical="center"/>
    </xf>
    <xf numFmtId="10" fontId="1" fillId="2" borderId="1" xfId="1" applyNumberFormat="1" applyFont="1" applyFill="1" applyBorder="1"/>
    <xf numFmtId="176" fontId="6" fillId="2" borderId="1" xfId="1" applyNumberFormat="1" applyFont="1" applyFill="1" applyBorder="1" applyAlignment="1" applyProtection="1">
      <alignment horizontal="right"/>
      <protection locked="0"/>
    </xf>
    <xf numFmtId="176" fontId="1" fillId="2" borderId="4" xfId="1" applyNumberFormat="1" applyFill="1" applyBorder="1" applyAlignment="1">
      <alignment horizontal="right"/>
    </xf>
    <xf numFmtId="176" fontId="7" fillId="0" borderId="5" xfId="1" applyNumberFormat="1" applyFont="1" applyBorder="1"/>
    <xf numFmtId="176" fontId="7" fillId="0" borderId="3" xfId="1" applyNumberFormat="1" applyFont="1" applyBorder="1" applyAlignment="1">
      <alignment horizontal="right"/>
    </xf>
    <xf numFmtId="176" fontId="7" fillId="0" borderId="3" xfId="1" applyNumberFormat="1" applyFont="1" applyBorder="1"/>
    <xf numFmtId="0" fontId="7" fillId="0" borderId="1" xfId="1" applyFont="1" applyBorder="1"/>
    <xf numFmtId="176" fontId="1" fillId="2" borderId="1" xfId="1" applyNumberFormat="1" applyFill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1" fillId="2" borderId="6" xfId="1" applyNumberFormat="1" applyFill="1" applyBorder="1" applyAlignment="1">
      <alignment horizontal="right"/>
    </xf>
    <xf numFmtId="176" fontId="7" fillId="0" borderId="9" xfId="1" applyNumberFormat="1" applyFont="1" applyBorder="1" applyAlignment="1">
      <alignment horizontal="right"/>
    </xf>
    <xf numFmtId="176" fontId="1" fillId="2" borderId="11" xfId="1" applyNumberFormat="1" applyFill="1" applyBorder="1" applyAlignment="1">
      <alignment horizontal="right"/>
    </xf>
    <xf numFmtId="176" fontId="1" fillId="0" borderId="12" xfId="1" applyNumberFormat="1" applyBorder="1" applyAlignment="1">
      <alignment horizontal="right"/>
    </xf>
    <xf numFmtId="176" fontId="1" fillId="2" borderId="13" xfId="1" applyNumberFormat="1" applyFill="1" applyBorder="1" applyAlignment="1">
      <alignment horizontal="right"/>
    </xf>
    <xf numFmtId="176" fontId="1" fillId="2" borderId="14" xfId="1" applyNumberFormat="1" applyFill="1" applyBorder="1" applyAlignment="1">
      <alignment horizontal="right"/>
    </xf>
    <xf numFmtId="176" fontId="1" fillId="2" borderId="4" xfId="1" applyNumberFormat="1" applyFill="1" applyBorder="1"/>
    <xf numFmtId="176" fontId="7" fillId="0" borderId="3" xfId="1" applyNumberFormat="1" applyFont="1" applyFill="1" applyBorder="1"/>
    <xf numFmtId="176" fontId="1" fillId="2" borderId="1" xfId="1" applyNumberFormat="1" applyFill="1" applyBorder="1"/>
    <xf numFmtId="0" fontId="7" fillId="0" borderId="0" xfId="1" applyFont="1" applyBorder="1" applyAlignment="1">
      <alignment horizontal="right"/>
    </xf>
    <xf numFmtId="0" fontId="8" fillId="0" borderId="4" xfId="1" applyFont="1" applyBorder="1" applyAlignment="1">
      <alignment wrapText="1"/>
    </xf>
    <xf numFmtId="0" fontId="7" fillId="0" borderId="4" xfId="1" applyFont="1" applyBorder="1" applyAlignment="1">
      <alignment shrinkToFit="1"/>
    </xf>
    <xf numFmtId="176" fontId="1" fillId="2" borderId="6" xfId="1" applyNumberFormat="1" applyFill="1" applyBorder="1"/>
    <xf numFmtId="176" fontId="1" fillId="0" borderId="13" xfId="1" applyNumberFormat="1" applyBorder="1" applyAlignment="1">
      <alignment horizontal="right"/>
    </xf>
    <xf numFmtId="176" fontId="1" fillId="2" borderId="14" xfId="1" applyNumberFormat="1" applyFill="1" applyBorder="1" applyAlignment="1">
      <alignment horizontal="right" vertical="center"/>
    </xf>
    <xf numFmtId="176" fontId="9" fillId="2" borderId="14" xfId="1" applyNumberFormat="1" applyFont="1" applyFill="1" applyBorder="1" applyAlignment="1">
      <alignment horizontal="right" vertical="center"/>
    </xf>
    <xf numFmtId="0" fontId="1" fillId="0" borderId="15" xfId="1" applyBorder="1" applyAlignment="1">
      <alignment horizontal="center" vertical="center"/>
    </xf>
    <xf numFmtId="0" fontId="1" fillId="0" borderId="0" xfId="1" applyFill="1"/>
    <xf numFmtId="0" fontId="1" fillId="0" borderId="0" xfId="1" applyAlignment="1">
      <alignment horizontal="right" vertical="top"/>
    </xf>
    <xf numFmtId="0" fontId="10" fillId="0" borderId="0" xfId="1" applyFont="1" applyFill="1" applyAlignment="1">
      <alignment horizontal="center" vertical="center"/>
    </xf>
    <xf numFmtId="0" fontId="11" fillId="0" borderId="0" xfId="1" applyFont="1"/>
    <xf numFmtId="0" fontId="13" fillId="0" borderId="10" xfId="1" applyFont="1" applyBorder="1" applyAlignment="1">
      <alignment shrinkToFit="1"/>
    </xf>
    <xf numFmtId="176" fontId="13" fillId="0" borderId="9" xfId="1" applyNumberFormat="1" applyFont="1" applyBorder="1"/>
    <xf numFmtId="0" fontId="13" fillId="0" borderId="1" xfId="1" applyFont="1" applyBorder="1" applyAlignment="1">
      <alignment shrinkToFit="1"/>
    </xf>
    <xf numFmtId="176" fontId="13" fillId="0" borderId="3" xfId="1" applyNumberFormat="1" applyFont="1" applyBorder="1"/>
    <xf numFmtId="0" fontId="13" fillId="0" borderId="4" xfId="1" applyFont="1" applyBorder="1" applyAlignment="1">
      <alignment shrinkToFit="1"/>
    </xf>
    <xf numFmtId="0" fontId="13" fillId="0" borderId="17" xfId="1" applyFont="1" applyFill="1" applyBorder="1" applyAlignment="1">
      <alignment shrinkToFit="1"/>
    </xf>
    <xf numFmtId="176" fontId="13" fillId="0" borderId="18" xfId="1" applyNumberFormat="1" applyFont="1" applyBorder="1"/>
    <xf numFmtId="176" fontId="13" fillId="0" borderId="3" xfId="1" applyNumberFormat="1" applyFont="1" applyBorder="1" applyAlignment="1">
      <alignment horizontal="right"/>
    </xf>
    <xf numFmtId="176" fontId="13" fillId="0" borderId="8" xfId="1" applyNumberFormat="1" applyFont="1" applyBorder="1"/>
    <xf numFmtId="176" fontId="13" fillId="0" borderId="5" xfId="1" applyNumberFormat="1" applyFont="1" applyBorder="1"/>
    <xf numFmtId="0" fontId="15" fillId="0" borderId="10" xfId="1" applyFont="1" applyBorder="1"/>
    <xf numFmtId="176" fontId="15" fillId="0" borderId="9" xfId="1" applyNumberFormat="1" applyFont="1" applyBorder="1"/>
    <xf numFmtId="176" fontId="15" fillId="0" borderId="9" xfId="1" applyNumberFormat="1" applyFont="1" applyBorder="1" applyAlignment="1">
      <alignment horizontal="right"/>
    </xf>
    <xf numFmtId="176" fontId="15" fillId="0" borderId="8" xfId="1" applyNumberFormat="1" applyFont="1" applyBorder="1" applyAlignment="1">
      <alignment horizontal="right"/>
    </xf>
    <xf numFmtId="0" fontId="15" fillId="0" borderId="1" xfId="1" applyFont="1" applyBorder="1"/>
    <xf numFmtId="176" fontId="15" fillId="0" borderId="3" xfId="1" applyNumberFormat="1" applyFont="1" applyBorder="1"/>
    <xf numFmtId="176" fontId="15" fillId="0" borderId="3" xfId="1" applyNumberFormat="1" applyFont="1" applyBorder="1" applyAlignment="1">
      <alignment horizontal="right"/>
    </xf>
    <xf numFmtId="176" fontId="15" fillId="0" borderId="5" xfId="1" applyNumberFormat="1" applyFont="1" applyBorder="1" applyAlignment="1">
      <alignment horizontal="right"/>
    </xf>
    <xf numFmtId="0" fontId="1" fillId="0" borderId="19" xfId="1" applyNumberFormat="1" applyFont="1" applyBorder="1" applyAlignment="1">
      <alignment horizontal="right" shrinkToFit="1"/>
    </xf>
    <xf numFmtId="0" fontId="1" fillId="0" borderId="16" xfId="1" applyNumberFormat="1" applyFont="1" applyBorder="1" applyAlignment="1">
      <alignment horizontal="right" shrinkToFit="1"/>
    </xf>
    <xf numFmtId="0" fontId="1" fillId="0" borderId="2" xfId="1" applyNumberFormat="1" applyFont="1" applyBorder="1" applyAlignment="1">
      <alignment horizontal="right" shrinkToFit="1"/>
    </xf>
    <xf numFmtId="176" fontId="1" fillId="0" borderId="7" xfId="1" applyNumberFormat="1" applyFont="1" applyBorder="1" applyAlignment="1">
      <alignment horizontal="right"/>
    </xf>
    <xf numFmtId="176" fontId="1" fillId="0" borderId="2" xfId="1" applyNumberFormat="1" applyFont="1" applyBorder="1" applyAlignment="1">
      <alignment horizontal="right"/>
    </xf>
    <xf numFmtId="176" fontId="1" fillId="0" borderId="3" xfId="1" applyNumberFormat="1" applyFont="1" applyBorder="1"/>
    <xf numFmtId="0" fontId="1" fillId="0" borderId="10" xfId="1" applyBorder="1" applyAlignment="1">
      <alignment vertical="center" textRotation="255"/>
    </xf>
    <xf numFmtId="0" fontId="1" fillId="0" borderId="1" xfId="1" applyBorder="1" applyAlignment="1">
      <alignment vertical="center" textRotation="255"/>
    </xf>
    <xf numFmtId="0" fontId="1" fillId="0" borderId="15" xfId="1" applyBorder="1" applyAlignment="1">
      <alignment vertical="center" textRotation="255"/>
    </xf>
    <xf numFmtId="0" fontId="1" fillId="0" borderId="15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 shrinkToFit="1"/>
    </xf>
    <xf numFmtId="0" fontId="1" fillId="0" borderId="20" xfId="1" applyFont="1" applyBorder="1" applyAlignment="1">
      <alignment horizontal="center" vertical="center" shrinkToFit="1"/>
    </xf>
    <xf numFmtId="0" fontId="1" fillId="0" borderId="11" xfId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1" xfId="1" applyFont="1" applyBorder="1" applyAlignment="1">
      <alignment horizontal="center"/>
    </xf>
    <xf numFmtId="10" fontId="1" fillId="2" borderId="3" xfId="1" applyNumberFormat="1" applyFont="1" applyFill="1" applyBorder="1" applyAlignment="1">
      <alignment horizontal="right"/>
    </xf>
    <xf numFmtId="10" fontId="1" fillId="2" borderId="2" xfId="1" applyNumberFormat="1" applyFont="1" applyFill="1" applyBorder="1" applyAlignment="1">
      <alignment horizontal="right"/>
    </xf>
    <xf numFmtId="0" fontId="1" fillId="0" borderId="14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3" xfId="1" applyBorder="1" applyAlignment="1">
      <alignment horizontal="center"/>
    </xf>
    <xf numFmtId="0" fontId="1" fillId="0" borderId="2" xfId="1" applyBorder="1" applyAlignment="1">
      <alignment horizontal="center"/>
    </xf>
    <xf numFmtId="176" fontId="6" fillId="2" borderId="3" xfId="1" applyNumberFormat="1" applyFont="1" applyFill="1" applyBorder="1" applyAlignment="1" applyProtection="1">
      <alignment horizontal="right"/>
      <protection locked="0"/>
    </xf>
    <xf numFmtId="176" fontId="6" fillId="2" borderId="2" xfId="1" applyNumberFormat="1" applyFont="1" applyFill="1" applyBorder="1" applyAlignment="1" applyProtection="1">
      <alignment horizontal="right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tabSelected="1" view="pageBreakPreview" topLeftCell="A3" zoomScaleNormal="100" zoomScaleSheetLayoutView="100" workbookViewId="0">
      <selection activeCell="G8" sqref="G8"/>
    </sheetView>
  </sheetViews>
  <sheetFormatPr defaultRowHeight="13.5" x14ac:dyDescent="0.15"/>
  <cols>
    <col min="1" max="1" width="5.25" style="1" customWidth="1"/>
    <col min="2" max="2" width="10.375" style="1" customWidth="1"/>
    <col min="3" max="3" width="11.5" style="1" customWidth="1"/>
    <col min="4" max="4" width="12.625" style="1" customWidth="1"/>
    <col min="5" max="5" width="10.125" style="2" customWidth="1"/>
    <col min="6" max="6" width="11.375" style="1" customWidth="1"/>
    <col min="7" max="7" width="10.25" style="1" customWidth="1"/>
    <col min="8" max="8" width="12.125" style="1" customWidth="1"/>
    <col min="9" max="9" width="17.875" style="1" customWidth="1"/>
    <col min="10" max="16384" width="9" style="1"/>
  </cols>
  <sheetData>
    <row r="1" spans="1:9" ht="18.75" customHeight="1" x14ac:dyDescent="0.2">
      <c r="A1" s="35" t="s">
        <v>21</v>
      </c>
      <c r="C1" s="35"/>
      <c r="D1" s="34"/>
      <c r="H1" s="2"/>
      <c r="I1" s="33"/>
    </row>
    <row r="2" spans="1:9" ht="18.75" customHeight="1" x14ac:dyDescent="0.15">
      <c r="D2" s="32"/>
    </row>
    <row r="3" spans="1:9" ht="18.75" customHeight="1" thickBot="1" x14ac:dyDescent="0.2">
      <c r="A3" s="63" t="s">
        <v>20</v>
      </c>
      <c r="B3" s="63"/>
      <c r="C3" s="64" t="s">
        <v>45</v>
      </c>
      <c r="D3" s="65"/>
      <c r="E3" s="64" t="s">
        <v>49</v>
      </c>
      <c r="F3" s="65"/>
      <c r="G3" s="64"/>
      <c r="H3" s="65"/>
      <c r="I3" s="31" t="s">
        <v>19</v>
      </c>
    </row>
    <row r="4" spans="1:9" ht="18.75" customHeight="1" thickBot="1" x14ac:dyDescent="0.2">
      <c r="A4" s="66" t="s">
        <v>18</v>
      </c>
      <c r="B4" s="66"/>
      <c r="C4" s="30">
        <f>SUM(C5:C34)</f>
        <v>385</v>
      </c>
      <c r="D4" s="18"/>
      <c r="E4" s="29">
        <f>SUM(E5:E34)</f>
        <v>152</v>
      </c>
      <c r="F4" s="28"/>
      <c r="G4" s="20">
        <f>SUM(G5:G34)</f>
        <v>0</v>
      </c>
      <c r="H4" s="18"/>
      <c r="I4" s="17">
        <f t="shared" ref="I4:I42" si="0">C4+E4+G4</f>
        <v>537</v>
      </c>
    </row>
    <row r="5" spans="1:9" ht="18.75" customHeight="1" thickTop="1" x14ac:dyDescent="0.4">
      <c r="A5" s="60" t="s">
        <v>17</v>
      </c>
      <c r="B5" s="36" t="s">
        <v>22</v>
      </c>
      <c r="C5" s="37">
        <v>55</v>
      </c>
      <c r="D5" s="54" t="s">
        <v>36</v>
      </c>
      <c r="E5" s="16"/>
      <c r="F5" s="54" t="s">
        <v>37</v>
      </c>
      <c r="G5" s="44"/>
      <c r="H5" s="56" t="s">
        <v>15</v>
      </c>
      <c r="I5" s="27">
        <f t="shared" si="0"/>
        <v>55</v>
      </c>
    </row>
    <row r="6" spans="1:9" ht="18.75" customHeight="1" x14ac:dyDescent="0.4">
      <c r="A6" s="61"/>
      <c r="B6" s="38" t="s">
        <v>23</v>
      </c>
      <c r="C6" s="39">
        <v>43.2</v>
      </c>
      <c r="D6" s="55" t="s">
        <v>38</v>
      </c>
      <c r="E6" s="10"/>
      <c r="F6" s="55" t="s">
        <v>39</v>
      </c>
      <c r="G6" s="45"/>
      <c r="H6" s="56" t="s">
        <v>15</v>
      </c>
      <c r="I6" s="23">
        <f t="shared" si="0"/>
        <v>43.2</v>
      </c>
    </row>
    <row r="7" spans="1:9" ht="18.75" customHeight="1" x14ac:dyDescent="0.4">
      <c r="A7" s="61"/>
      <c r="B7" s="40" t="s">
        <v>24</v>
      </c>
      <c r="C7" s="39">
        <v>60</v>
      </c>
      <c r="D7" s="56" t="s">
        <v>40</v>
      </c>
      <c r="E7" s="10"/>
      <c r="F7" s="56" t="s">
        <v>37</v>
      </c>
      <c r="G7" s="45"/>
      <c r="H7" s="56" t="s">
        <v>15</v>
      </c>
      <c r="I7" s="23">
        <f t="shared" si="0"/>
        <v>60</v>
      </c>
    </row>
    <row r="8" spans="1:9" ht="18.75" customHeight="1" x14ac:dyDescent="0.4">
      <c r="A8" s="61"/>
      <c r="B8" s="40" t="s">
        <v>25</v>
      </c>
      <c r="C8" s="39">
        <v>46</v>
      </c>
      <c r="D8" s="56" t="s">
        <v>41</v>
      </c>
      <c r="E8" s="10"/>
      <c r="F8" s="56" t="s">
        <v>15</v>
      </c>
      <c r="G8" s="45"/>
      <c r="H8" s="56" t="s">
        <v>15</v>
      </c>
      <c r="I8" s="23">
        <f t="shared" si="0"/>
        <v>46</v>
      </c>
    </row>
    <row r="9" spans="1:9" ht="18.75" customHeight="1" x14ac:dyDescent="0.15">
      <c r="A9" s="61"/>
      <c r="B9" s="40" t="s">
        <v>26</v>
      </c>
      <c r="C9" s="39"/>
      <c r="D9" s="56" t="s">
        <v>15</v>
      </c>
      <c r="E9" s="43">
        <v>55</v>
      </c>
      <c r="F9" s="56" t="s">
        <v>42</v>
      </c>
      <c r="G9" s="45"/>
      <c r="H9" s="56" t="s">
        <v>15</v>
      </c>
      <c r="I9" s="23">
        <f t="shared" si="0"/>
        <v>55</v>
      </c>
    </row>
    <row r="10" spans="1:9" ht="18.75" customHeight="1" x14ac:dyDescent="0.15">
      <c r="A10" s="61"/>
      <c r="B10" s="38" t="s">
        <v>27</v>
      </c>
      <c r="C10" s="39">
        <v>10.3</v>
      </c>
      <c r="D10" s="56" t="s">
        <v>15</v>
      </c>
      <c r="E10" s="43">
        <v>15</v>
      </c>
      <c r="F10" s="56" t="s">
        <v>15</v>
      </c>
      <c r="G10" s="45"/>
      <c r="H10" s="56" t="s">
        <v>15</v>
      </c>
      <c r="I10" s="23">
        <f t="shared" si="0"/>
        <v>25.3</v>
      </c>
    </row>
    <row r="11" spans="1:9" ht="18.75" customHeight="1" x14ac:dyDescent="0.15">
      <c r="A11" s="61"/>
      <c r="B11" s="41" t="s">
        <v>28</v>
      </c>
      <c r="C11" s="39">
        <v>13</v>
      </c>
      <c r="D11" s="56" t="s">
        <v>15</v>
      </c>
      <c r="E11" s="43"/>
      <c r="F11" s="56" t="s">
        <v>15</v>
      </c>
      <c r="G11" s="45"/>
      <c r="H11" s="56" t="s">
        <v>15</v>
      </c>
      <c r="I11" s="23">
        <f t="shared" si="0"/>
        <v>13</v>
      </c>
    </row>
    <row r="12" spans="1:9" ht="18.75" customHeight="1" x14ac:dyDescent="0.15">
      <c r="A12" s="61"/>
      <c r="B12" s="38" t="s">
        <v>29</v>
      </c>
      <c r="C12" s="39">
        <v>9.3000000000000007</v>
      </c>
      <c r="D12" s="56" t="s">
        <v>15</v>
      </c>
      <c r="E12" s="43">
        <v>10.8</v>
      </c>
      <c r="F12" s="56" t="s">
        <v>15</v>
      </c>
      <c r="G12" s="45"/>
      <c r="H12" s="56" t="s">
        <v>15</v>
      </c>
      <c r="I12" s="23">
        <f t="shared" si="0"/>
        <v>20.100000000000001</v>
      </c>
    </row>
    <row r="13" spans="1:9" ht="18.75" customHeight="1" x14ac:dyDescent="0.15">
      <c r="A13" s="61"/>
      <c r="B13" s="41" t="s">
        <v>30</v>
      </c>
      <c r="C13" s="42">
        <v>7.6</v>
      </c>
      <c r="D13" s="56" t="s">
        <v>15</v>
      </c>
      <c r="E13" s="43"/>
      <c r="F13" s="56" t="s">
        <v>15</v>
      </c>
      <c r="G13" s="45"/>
      <c r="H13" s="56" t="s">
        <v>15</v>
      </c>
      <c r="I13" s="23">
        <f t="shared" si="0"/>
        <v>7.6</v>
      </c>
    </row>
    <row r="14" spans="1:9" ht="18.75" customHeight="1" x14ac:dyDescent="0.15">
      <c r="A14" s="61"/>
      <c r="B14" s="38" t="s">
        <v>31</v>
      </c>
      <c r="C14" s="39">
        <v>7</v>
      </c>
      <c r="D14" s="56" t="s">
        <v>15</v>
      </c>
      <c r="E14" s="43">
        <v>7</v>
      </c>
      <c r="F14" s="56" t="s">
        <v>15</v>
      </c>
      <c r="G14" s="45"/>
      <c r="H14" s="56" t="s">
        <v>15</v>
      </c>
      <c r="I14" s="23">
        <f t="shared" si="0"/>
        <v>14</v>
      </c>
    </row>
    <row r="15" spans="1:9" ht="18.75" customHeight="1" x14ac:dyDescent="0.15">
      <c r="A15" s="61"/>
      <c r="B15" s="38" t="s">
        <v>32</v>
      </c>
      <c r="C15" s="39">
        <v>6</v>
      </c>
      <c r="D15" s="55" t="s">
        <v>16</v>
      </c>
      <c r="E15" s="43">
        <v>7.2</v>
      </c>
      <c r="F15" s="55" t="s">
        <v>43</v>
      </c>
      <c r="G15" s="45"/>
      <c r="H15" s="56" t="s">
        <v>15</v>
      </c>
      <c r="I15" s="23">
        <f t="shared" si="0"/>
        <v>13.2</v>
      </c>
    </row>
    <row r="16" spans="1:9" ht="18.75" customHeight="1" x14ac:dyDescent="0.15">
      <c r="A16" s="61"/>
      <c r="B16" s="41" t="s">
        <v>33</v>
      </c>
      <c r="C16" s="39">
        <v>90</v>
      </c>
      <c r="D16" s="56" t="s">
        <v>16</v>
      </c>
      <c r="E16" s="43">
        <v>28.3</v>
      </c>
      <c r="F16" s="56" t="s">
        <v>44</v>
      </c>
      <c r="G16" s="45"/>
      <c r="H16" s="56" t="s">
        <v>15</v>
      </c>
      <c r="I16" s="23">
        <f t="shared" si="0"/>
        <v>118.3</v>
      </c>
    </row>
    <row r="17" spans="1:9" ht="18.75" customHeight="1" x14ac:dyDescent="0.15">
      <c r="A17" s="61"/>
      <c r="B17" s="38" t="s">
        <v>34</v>
      </c>
      <c r="C17" s="39">
        <v>30.3</v>
      </c>
      <c r="D17" s="56" t="s">
        <v>15</v>
      </c>
      <c r="E17" s="43">
        <v>20.7</v>
      </c>
      <c r="F17" s="56" t="s">
        <v>15</v>
      </c>
      <c r="G17" s="45"/>
      <c r="H17" s="56" t="s">
        <v>15</v>
      </c>
      <c r="I17" s="23">
        <f t="shared" si="0"/>
        <v>51</v>
      </c>
    </row>
    <row r="18" spans="1:9" ht="18.75" customHeight="1" x14ac:dyDescent="0.4">
      <c r="A18" s="61"/>
      <c r="B18" s="40" t="s">
        <v>35</v>
      </c>
      <c r="C18" s="39">
        <v>7.3</v>
      </c>
      <c r="D18" s="56" t="s">
        <v>15</v>
      </c>
      <c r="E18" s="43">
        <v>8</v>
      </c>
      <c r="F18" s="56" t="s">
        <v>15</v>
      </c>
      <c r="G18" s="9"/>
      <c r="H18" s="56" t="s">
        <v>15</v>
      </c>
      <c r="I18" s="23">
        <f t="shared" si="0"/>
        <v>15.3</v>
      </c>
    </row>
    <row r="19" spans="1:9" ht="18.75" customHeight="1" x14ac:dyDescent="0.4">
      <c r="A19" s="61"/>
      <c r="B19" s="26"/>
      <c r="C19" s="11"/>
      <c r="D19" s="56" t="s">
        <v>15</v>
      </c>
      <c r="E19" s="10"/>
      <c r="F19" s="56" t="s">
        <v>15</v>
      </c>
      <c r="G19" s="9"/>
      <c r="H19" s="56" t="s">
        <v>15</v>
      </c>
      <c r="I19" s="23">
        <f t="shared" si="0"/>
        <v>0</v>
      </c>
    </row>
    <row r="20" spans="1:9" ht="18.75" customHeight="1" x14ac:dyDescent="0.4">
      <c r="A20" s="61"/>
      <c r="B20" s="25"/>
      <c r="C20" s="11"/>
      <c r="D20" s="56" t="s">
        <v>15</v>
      </c>
      <c r="E20" s="10"/>
      <c r="F20" s="56" t="s">
        <v>15</v>
      </c>
      <c r="G20" s="9"/>
      <c r="H20" s="56" t="s">
        <v>15</v>
      </c>
      <c r="I20" s="23">
        <f t="shared" si="0"/>
        <v>0</v>
      </c>
    </row>
    <row r="21" spans="1:9" ht="18.75" customHeight="1" x14ac:dyDescent="0.4">
      <c r="A21" s="61"/>
      <c r="B21" s="12"/>
      <c r="C21" s="11"/>
      <c r="D21" s="56" t="s">
        <v>15</v>
      </c>
      <c r="E21" s="10"/>
      <c r="F21" s="56" t="s">
        <v>15</v>
      </c>
      <c r="G21" s="14"/>
      <c r="H21" s="56" t="s">
        <v>15</v>
      </c>
      <c r="I21" s="23">
        <f t="shared" si="0"/>
        <v>0</v>
      </c>
    </row>
    <row r="22" spans="1:9" ht="18.75" customHeight="1" x14ac:dyDescent="0.4">
      <c r="A22" s="61"/>
      <c r="B22" s="12"/>
      <c r="C22" s="11"/>
      <c r="D22" s="56" t="s">
        <v>15</v>
      </c>
      <c r="E22" s="10"/>
      <c r="F22" s="56" t="s">
        <v>15</v>
      </c>
      <c r="G22" s="14"/>
      <c r="H22" s="56" t="s">
        <v>15</v>
      </c>
      <c r="I22" s="23">
        <f t="shared" si="0"/>
        <v>0</v>
      </c>
    </row>
    <row r="23" spans="1:9" ht="18.75" customHeight="1" x14ac:dyDescent="0.4">
      <c r="A23" s="61"/>
      <c r="B23" s="12"/>
      <c r="C23" s="11"/>
      <c r="D23" s="56" t="s">
        <v>15</v>
      </c>
      <c r="E23" s="10"/>
      <c r="F23" s="56" t="s">
        <v>15</v>
      </c>
      <c r="G23" s="14"/>
      <c r="H23" s="56" t="s">
        <v>15</v>
      </c>
      <c r="I23" s="23">
        <f t="shared" si="0"/>
        <v>0</v>
      </c>
    </row>
    <row r="24" spans="1:9" ht="18.75" customHeight="1" x14ac:dyDescent="0.4">
      <c r="A24" s="61"/>
      <c r="B24" s="12"/>
      <c r="C24" s="11"/>
      <c r="D24" s="55" t="s">
        <v>8</v>
      </c>
      <c r="E24" s="10"/>
      <c r="F24" s="55" t="s">
        <v>8</v>
      </c>
      <c r="G24" s="14"/>
      <c r="H24" s="56" t="s">
        <v>15</v>
      </c>
      <c r="I24" s="23">
        <f t="shared" si="0"/>
        <v>0</v>
      </c>
    </row>
    <row r="25" spans="1:9" ht="18.75" customHeight="1" x14ac:dyDescent="0.4">
      <c r="A25" s="61"/>
      <c r="B25" s="12"/>
      <c r="C25" s="11"/>
      <c r="D25" s="56" t="s">
        <v>12</v>
      </c>
      <c r="E25" s="10"/>
      <c r="F25" s="56" t="s">
        <v>8</v>
      </c>
      <c r="G25" s="14"/>
      <c r="H25" s="56" t="s">
        <v>15</v>
      </c>
      <c r="I25" s="23">
        <f t="shared" si="0"/>
        <v>0</v>
      </c>
    </row>
    <row r="26" spans="1:9" ht="18.75" customHeight="1" x14ac:dyDescent="0.4">
      <c r="A26" s="61"/>
      <c r="B26" s="12"/>
      <c r="C26" s="11"/>
      <c r="D26" s="56" t="s">
        <v>15</v>
      </c>
      <c r="E26" s="10"/>
      <c r="F26" s="56" t="s">
        <v>15</v>
      </c>
      <c r="G26" s="9"/>
      <c r="H26" s="56" t="s">
        <v>15</v>
      </c>
      <c r="I26" s="23">
        <f t="shared" si="0"/>
        <v>0</v>
      </c>
    </row>
    <row r="27" spans="1:9" ht="18.75" customHeight="1" x14ac:dyDescent="0.4">
      <c r="A27" s="61"/>
      <c r="B27" s="12"/>
      <c r="C27" s="22"/>
      <c r="D27" s="56" t="s">
        <v>15</v>
      </c>
      <c r="E27" s="10"/>
      <c r="F27" s="56" t="s">
        <v>15</v>
      </c>
      <c r="G27" s="14"/>
      <c r="H27" s="56" t="s">
        <v>15</v>
      </c>
      <c r="I27" s="23">
        <f t="shared" si="0"/>
        <v>0</v>
      </c>
    </row>
    <row r="28" spans="1:9" ht="18.75" customHeight="1" x14ac:dyDescent="0.4">
      <c r="A28" s="61"/>
      <c r="B28" s="12"/>
      <c r="C28" s="22"/>
      <c r="D28" s="56" t="s">
        <v>15</v>
      </c>
      <c r="E28" s="24"/>
      <c r="F28" s="56" t="s">
        <v>15</v>
      </c>
      <c r="G28" s="11"/>
      <c r="H28" s="56" t="s">
        <v>15</v>
      </c>
      <c r="I28" s="23">
        <f t="shared" si="0"/>
        <v>0</v>
      </c>
    </row>
    <row r="29" spans="1:9" ht="18.75" customHeight="1" x14ac:dyDescent="0.4">
      <c r="A29" s="61"/>
      <c r="B29" s="12"/>
      <c r="C29" s="22"/>
      <c r="D29" s="56" t="s">
        <v>15</v>
      </c>
      <c r="E29" s="10"/>
      <c r="F29" s="56" t="s">
        <v>15</v>
      </c>
      <c r="G29" s="14"/>
      <c r="H29" s="56" t="s">
        <v>15</v>
      </c>
      <c r="I29" s="23">
        <f t="shared" si="0"/>
        <v>0</v>
      </c>
    </row>
    <row r="30" spans="1:9" ht="18.75" customHeight="1" x14ac:dyDescent="0.4">
      <c r="A30" s="61"/>
      <c r="B30" s="12"/>
      <c r="C30" s="22"/>
      <c r="D30" s="56" t="s">
        <v>15</v>
      </c>
      <c r="E30" s="10"/>
      <c r="F30" s="56" t="s">
        <v>15</v>
      </c>
      <c r="G30" s="14"/>
      <c r="H30" s="56" t="s">
        <v>15</v>
      </c>
      <c r="I30" s="23">
        <f t="shared" si="0"/>
        <v>0</v>
      </c>
    </row>
    <row r="31" spans="1:9" ht="18.75" customHeight="1" x14ac:dyDescent="0.4">
      <c r="A31" s="61"/>
      <c r="B31" s="12"/>
      <c r="C31" s="22"/>
      <c r="D31" s="56" t="s">
        <v>15</v>
      </c>
      <c r="E31" s="10"/>
      <c r="F31" s="56" t="s">
        <v>15</v>
      </c>
      <c r="G31" s="14"/>
      <c r="H31" s="56" t="s">
        <v>15</v>
      </c>
      <c r="I31" s="23">
        <f t="shared" si="0"/>
        <v>0</v>
      </c>
    </row>
    <row r="32" spans="1:9" ht="18.75" customHeight="1" x14ac:dyDescent="0.4">
      <c r="A32" s="61"/>
      <c r="B32" s="12"/>
      <c r="C32" s="22"/>
      <c r="D32" s="56" t="s">
        <v>8</v>
      </c>
      <c r="E32" s="10"/>
      <c r="F32" s="56" t="s">
        <v>8</v>
      </c>
      <c r="G32" s="9"/>
      <c r="H32" s="56" t="s">
        <v>15</v>
      </c>
      <c r="I32" s="23">
        <f t="shared" si="0"/>
        <v>0</v>
      </c>
    </row>
    <row r="33" spans="1:9" ht="18.75" customHeight="1" x14ac:dyDescent="0.4">
      <c r="A33" s="61"/>
      <c r="B33" s="12"/>
      <c r="C33" s="22"/>
      <c r="D33" s="56" t="s">
        <v>15</v>
      </c>
      <c r="E33" s="10"/>
      <c r="F33" s="56" t="s">
        <v>15</v>
      </c>
      <c r="G33" s="9"/>
      <c r="H33" s="56" t="s">
        <v>15</v>
      </c>
      <c r="I33" s="23">
        <f t="shared" si="0"/>
        <v>0</v>
      </c>
    </row>
    <row r="34" spans="1:9" ht="18.75" customHeight="1" thickBot="1" x14ac:dyDescent="0.45">
      <c r="A34" s="62"/>
      <c r="B34" s="12"/>
      <c r="C34" s="22"/>
      <c r="D34" s="56" t="s">
        <v>15</v>
      </c>
      <c r="E34" s="10"/>
      <c r="F34" s="56" t="s">
        <v>15</v>
      </c>
      <c r="G34" s="14"/>
      <c r="H34" s="56" t="s">
        <v>15</v>
      </c>
      <c r="I34" s="21">
        <f t="shared" si="0"/>
        <v>0</v>
      </c>
    </row>
    <row r="35" spans="1:9" ht="18.75" customHeight="1" thickBot="1" x14ac:dyDescent="0.2">
      <c r="A35" s="71" t="s">
        <v>14</v>
      </c>
      <c r="B35" s="72"/>
      <c r="C35" s="19">
        <f>SUM(C36:C42)</f>
        <v>58.86</v>
      </c>
      <c r="D35" s="18"/>
      <c r="E35" s="20">
        <f>SUM(E36:E42)</f>
        <v>23.240000000000002</v>
      </c>
      <c r="F35" s="18"/>
      <c r="G35" s="19">
        <f>SUM(G36:G42)</f>
        <v>0</v>
      </c>
      <c r="H35" s="18"/>
      <c r="I35" s="17">
        <f t="shared" si="0"/>
        <v>82.1</v>
      </c>
    </row>
    <row r="36" spans="1:9" ht="18.75" customHeight="1" thickTop="1" x14ac:dyDescent="0.15">
      <c r="A36" s="60" t="s">
        <v>13</v>
      </c>
      <c r="B36" s="46" t="s">
        <v>46</v>
      </c>
      <c r="C36" s="47">
        <v>10.73</v>
      </c>
      <c r="D36" s="57" t="s">
        <v>39</v>
      </c>
      <c r="E36" s="48">
        <v>4.24</v>
      </c>
      <c r="F36" s="57" t="s">
        <v>39</v>
      </c>
      <c r="G36" s="49"/>
      <c r="H36" s="57" t="s">
        <v>8</v>
      </c>
      <c r="I36" s="15">
        <f t="shared" si="0"/>
        <v>14.97</v>
      </c>
    </row>
    <row r="37" spans="1:9" ht="18.75" customHeight="1" x14ac:dyDescent="0.15">
      <c r="A37" s="61"/>
      <c r="B37" s="50" t="s">
        <v>47</v>
      </c>
      <c r="C37" s="51">
        <v>48.13</v>
      </c>
      <c r="D37" s="58" t="s">
        <v>39</v>
      </c>
      <c r="E37" s="52">
        <v>19</v>
      </c>
      <c r="F37" s="58" t="s">
        <v>16</v>
      </c>
      <c r="G37" s="53"/>
      <c r="H37" s="58" t="s">
        <v>11</v>
      </c>
      <c r="I37" s="13">
        <f t="shared" si="0"/>
        <v>67.13</v>
      </c>
    </row>
    <row r="38" spans="1:9" ht="18.75" customHeight="1" x14ac:dyDescent="0.4">
      <c r="A38" s="61"/>
      <c r="B38" s="12"/>
      <c r="C38" s="59"/>
      <c r="D38" s="58" t="s">
        <v>8</v>
      </c>
      <c r="E38" s="10"/>
      <c r="F38" s="58" t="s">
        <v>11</v>
      </c>
      <c r="G38" s="9"/>
      <c r="H38" s="58" t="s">
        <v>8</v>
      </c>
      <c r="I38" s="13">
        <f t="shared" si="0"/>
        <v>0</v>
      </c>
    </row>
    <row r="39" spans="1:9" ht="18.75" customHeight="1" x14ac:dyDescent="0.4">
      <c r="A39" s="61"/>
      <c r="B39" s="12"/>
      <c r="C39" s="59"/>
      <c r="D39" s="58" t="s">
        <v>8</v>
      </c>
      <c r="E39" s="10"/>
      <c r="F39" s="58" t="s">
        <v>9</v>
      </c>
      <c r="G39" s="9"/>
      <c r="H39" s="58" t="s">
        <v>10</v>
      </c>
      <c r="I39" s="13">
        <f t="shared" si="0"/>
        <v>0</v>
      </c>
    </row>
    <row r="40" spans="1:9" ht="18.75" customHeight="1" x14ac:dyDescent="0.4">
      <c r="A40" s="61"/>
      <c r="B40" s="12"/>
      <c r="C40" s="59"/>
      <c r="D40" s="58" t="s">
        <v>8</v>
      </c>
      <c r="E40" s="10"/>
      <c r="F40" s="58" t="s">
        <v>8</v>
      </c>
      <c r="G40" s="9"/>
      <c r="H40" s="58" t="s">
        <v>8</v>
      </c>
      <c r="I40" s="13">
        <f t="shared" si="0"/>
        <v>0</v>
      </c>
    </row>
    <row r="41" spans="1:9" ht="18.75" customHeight="1" x14ac:dyDescent="0.4">
      <c r="A41" s="61"/>
      <c r="B41" s="12"/>
      <c r="C41" s="59"/>
      <c r="D41" s="58" t="s">
        <v>8</v>
      </c>
      <c r="E41" s="10"/>
      <c r="F41" s="58" t="s">
        <v>8</v>
      </c>
      <c r="G41" s="9"/>
      <c r="H41" s="58" t="s">
        <v>8</v>
      </c>
      <c r="I41" s="13">
        <f t="shared" si="0"/>
        <v>0</v>
      </c>
    </row>
    <row r="42" spans="1:9" ht="18.75" customHeight="1" x14ac:dyDescent="0.4">
      <c r="A42" s="61"/>
      <c r="B42" s="12"/>
      <c r="C42" s="59"/>
      <c r="D42" s="58" t="s">
        <v>8</v>
      </c>
      <c r="E42" s="10"/>
      <c r="F42" s="58" t="s">
        <v>9</v>
      </c>
      <c r="G42" s="9"/>
      <c r="H42" s="58" t="s">
        <v>8</v>
      </c>
      <c r="I42" s="8">
        <f t="shared" si="0"/>
        <v>0</v>
      </c>
    </row>
    <row r="43" spans="1:9" ht="18.75" customHeight="1" x14ac:dyDescent="0.15">
      <c r="A43" s="73" t="s">
        <v>7</v>
      </c>
      <c r="B43" s="74"/>
      <c r="C43" s="75">
        <f>C35+C4</f>
        <v>443.86</v>
      </c>
      <c r="D43" s="76"/>
      <c r="E43" s="75">
        <f>E35+E4</f>
        <v>175.24</v>
      </c>
      <c r="F43" s="76"/>
      <c r="G43" s="75">
        <f>G35+G4</f>
        <v>0</v>
      </c>
      <c r="H43" s="76"/>
      <c r="I43" s="7">
        <f>I35+I4</f>
        <v>619.1</v>
      </c>
    </row>
    <row r="44" spans="1:9" ht="18.75" customHeight="1" x14ac:dyDescent="0.15">
      <c r="A44" s="67" t="s">
        <v>48</v>
      </c>
      <c r="B44" s="68"/>
      <c r="C44" s="69">
        <f>IF(ISERROR(C43/I43)=TRUE,"",C43/I43)</f>
        <v>0.71694395089646257</v>
      </c>
      <c r="D44" s="70"/>
      <c r="E44" s="69">
        <f>IF(ISERROR(E43/I43)=TRUE,"",E43/I43)</f>
        <v>0.28305604910353738</v>
      </c>
      <c r="F44" s="70"/>
      <c r="G44" s="69">
        <f>IF(ISERROR(G43/I43)=TRUE,"",G43/I43)</f>
        <v>0</v>
      </c>
      <c r="H44" s="70"/>
      <c r="I44" s="6">
        <f>SUM(C44:H44)</f>
        <v>1</v>
      </c>
    </row>
    <row r="45" spans="1:9" ht="18.75" customHeight="1" x14ac:dyDescent="0.15">
      <c r="A45" s="1" t="s">
        <v>6</v>
      </c>
    </row>
    <row r="46" spans="1:9" ht="18.75" customHeight="1" x14ac:dyDescent="0.15">
      <c r="A46" s="1" t="s">
        <v>5</v>
      </c>
      <c r="I46" s="5"/>
    </row>
    <row r="47" spans="1:9" ht="18.75" customHeight="1" x14ac:dyDescent="0.15">
      <c r="A47" s="1" t="s">
        <v>4</v>
      </c>
      <c r="I47" s="5"/>
    </row>
    <row r="48" spans="1:9" ht="18.75" customHeight="1" x14ac:dyDescent="0.15">
      <c r="A48" s="1" t="s">
        <v>3</v>
      </c>
      <c r="I48" s="5"/>
    </row>
    <row r="49" spans="1:9" ht="18.75" customHeight="1" x14ac:dyDescent="0.15">
      <c r="A49" s="1" t="s">
        <v>2</v>
      </c>
      <c r="I49" s="5"/>
    </row>
    <row r="50" spans="1:9" ht="18.75" customHeight="1" x14ac:dyDescent="0.15">
      <c r="A50" s="4" t="s">
        <v>1</v>
      </c>
      <c r="I50" s="3"/>
    </row>
    <row r="51" spans="1:9" ht="18.75" customHeight="1" x14ac:dyDescent="0.15">
      <c r="A51" s="1" t="s">
        <v>0</v>
      </c>
    </row>
  </sheetData>
  <mergeCells count="16">
    <mergeCell ref="A44:B44"/>
    <mergeCell ref="C44:D44"/>
    <mergeCell ref="E44:F44"/>
    <mergeCell ref="G44:H44"/>
    <mergeCell ref="A35:B35"/>
    <mergeCell ref="A36:A42"/>
    <mergeCell ref="A43:B43"/>
    <mergeCell ref="C43:D43"/>
    <mergeCell ref="E43:F43"/>
    <mergeCell ref="G43:H43"/>
    <mergeCell ref="A5:A34"/>
    <mergeCell ref="A3:B3"/>
    <mergeCell ref="C3:D3"/>
    <mergeCell ref="E3:F3"/>
    <mergeCell ref="G3:H3"/>
    <mergeCell ref="A4:B4"/>
  </mergeCells>
  <phoneticPr fontId="2"/>
  <pageMargins left="0.78740157480314965" right="0.78740157480314965" top="0.98425196850393704" bottom="0.98425196850393704" header="0.51181102362204722" footer="0.51181102362204722"/>
  <pageSetup paperSize="9" scale="77" orientation="portrait" cellComments="asDisplayed" horizontalDpi="4294967294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各室面積表</vt:lpstr>
      <vt:lpstr>各室面積表!Print_Area</vt:lpstr>
    </vt:vector>
  </TitlesOfParts>
  <Company>Hachiouji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安松　大悟</dc:creator>
  <cp:lastModifiedBy>蛭田　直雪</cp:lastModifiedBy>
  <cp:lastPrinted>2023-03-28T05:25:49Z</cp:lastPrinted>
  <dcterms:created xsi:type="dcterms:W3CDTF">2020-03-25T02:06:59Z</dcterms:created>
  <dcterms:modified xsi:type="dcterms:W3CDTF">2023-03-28T05:25:53Z</dcterms:modified>
</cp:coreProperties>
</file>